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GLOB TEK\Desktop\"/>
    </mc:Choice>
  </mc:AlternateContent>
  <xr:revisionPtr revIDLastSave="0" documentId="8_{EAAFE658-669A-42DA-84B2-AFAC254FF52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2" i="1" l="1"/>
  <c r="B34" i="1"/>
  <c r="B33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3" i="1"/>
  <c r="B14" i="1"/>
  <c r="B12" i="1"/>
  <c r="B11" i="1"/>
  <c r="G30" i="1" s="1"/>
</calcChain>
</file>

<file path=xl/sharedStrings.xml><?xml version="1.0" encoding="utf-8"?>
<sst xmlns="http://schemas.openxmlformats.org/spreadsheetml/2006/main" count="10" uniqueCount="9">
  <si>
    <t>Glob-Tek startup innovativa  Aprile 2016  www.glob-tek.it</t>
  </si>
  <si>
    <t>TEMPERATURA ESTIVA MASSIMA E DISTRIBUZIONE DELLE TEMPERATURE GIORNALIERE</t>
  </si>
  <si>
    <t>Inserisci la massima temperatura estiva giornaliera</t>
  </si>
  <si>
    <t>Temperatura C°</t>
  </si>
  <si>
    <t>Ora</t>
  </si>
  <si>
    <t>Temperatura Massima C°</t>
  </si>
  <si>
    <t>C°</t>
  </si>
  <si>
    <t>Temperatura media</t>
  </si>
  <si>
    <t>e ti calcoliamo la distribuzione delle temperature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</si>
</sst>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594925634295717E-2"/>
          <c:y val="0.29671296296296296"/>
          <c:w val="0.88396062992125979"/>
          <c:h val="0.61498432487605714"/>
        </c:manualLayout>
      </c:layout>
      <c:lineChart>
        <c:grouping val="standard"/>
        <c:varyColors val="0"/>
        <c:ser>
          <c:idx val="1"/>
          <c:order val="0"/>
          <c:spPr>
            <a:ln w="34925" cap="rnd">
              <a:solidFill>
                <a:schemeClr val="lt1"/>
              </a:solidFill>
              <a:round/>
            </a:ln>
            <a:effectLst>
              <a:outerShdw dist="25400" dir="2700000" algn="tl" rotWithShape="0">
                <a:schemeClr val="accent2"/>
              </a:outerShdw>
            </a:effectLst>
          </c:spPr>
          <c:marker>
            <c:symbol val="none"/>
          </c:marker>
          <c:val>
            <c:numRef>
              <c:f>Foglio1!$B$11:$B$34</c:f>
              <c:numCache>
                <c:formatCode>0.0</c:formatCode>
                <c:ptCount val="24"/>
                <c:pt idx="0">
                  <c:v>28.3</c:v>
                </c:pt>
                <c:pt idx="1">
                  <c:v>27.799999999999997</c:v>
                </c:pt>
                <c:pt idx="2" formatCode="General">
                  <c:v>27.4</c:v>
                </c:pt>
                <c:pt idx="3" formatCode="General">
                  <c:v>27.1</c:v>
                </c:pt>
                <c:pt idx="4">
                  <c:v>27</c:v>
                </c:pt>
                <c:pt idx="5" formatCode="General">
                  <c:v>27.2</c:v>
                </c:pt>
                <c:pt idx="6" formatCode="General">
                  <c:v>27.7</c:v>
                </c:pt>
                <c:pt idx="7" formatCode="General">
                  <c:v>28.6</c:v>
                </c:pt>
                <c:pt idx="8" formatCode="General">
                  <c:v>29.9</c:v>
                </c:pt>
                <c:pt idx="9" formatCode="General">
                  <c:v>31.4</c:v>
                </c:pt>
                <c:pt idx="10" formatCode="General">
                  <c:v>33.1</c:v>
                </c:pt>
                <c:pt idx="11" formatCode="General">
                  <c:v>34.700000000000003</c:v>
                </c:pt>
                <c:pt idx="12" formatCode="General">
                  <c:v>35.9</c:v>
                </c:pt>
                <c:pt idx="13" formatCode="General">
                  <c:v>36.700000000000003</c:v>
                </c:pt>
                <c:pt idx="14" formatCode="General">
                  <c:v>37</c:v>
                </c:pt>
                <c:pt idx="15" formatCode="General">
                  <c:v>36.700000000000003</c:v>
                </c:pt>
                <c:pt idx="16">
                  <c:v>36</c:v>
                </c:pt>
                <c:pt idx="17" formatCode="General">
                  <c:v>34.9</c:v>
                </c:pt>
                <c:pt idx="18" formatCode="General">
                  <c:v>33.6</c:v>
                </c:pt>
                <c:pt idx="19" formatCode="General">
                  <c:v>32.299999999999997</c:v>
                </c:pt>
                <c:pt idx="20" formatCode="General">
                  <c:v>31.2</c:v>
                </c:pt>
                <c:pt idx="21" formatCode="General">
                  <c:v>29.5</c:v>
                </c:pt>
                <c:pt idx="22" formatCode="General">
                  <c:v>29.4</c:v>
                </c:pt>
                <c:pt idx="23" formatCode="General">
                  <c:v>28.3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4C-4CFE-8B7C-5619618542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gradFill>
                <a:gsLst>
                  <a:gs pos="0">
                    <a:schemeClr val="lt1"/>
                  </a:gs>
                  <a:gs pos="100000">
                    <a:schemeClr val="lt1">
                      <a:alpha val="0"/>
                    </a:schemeClr>
                  </a:gs>
                </a:gsLst>
                <a:lin ang="5400000" scaled="0"/>
              </a:gradFill>
              <a:round/>
            </a:ln>
            <a:effectLst/>
          </c:spPr>
        </c:dropLines>
        <c:smooth val="0"/>
        <c:axId val="303644784"/>
        <c:axId val="303647736"/>
      </c:lineChart>
      <c:catAx>
        <c:axId val="3036447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2700" cap="flat" cmpd="sng" algn="ctr">
            <a:solidFill>
              <a:schemeClr val="lt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1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3647736"/>
        <c:crosses val="autoZero"/>
        <c:auto val="1"/>
        <c:lblAlgn val="ctr"/>
        <c:lblOffset val="100"/>
        <c:noMultiLvlLbl val="0"/>
      </c:catAx>
      <c:valAx>
        <c:axId val="303647736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03644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9">
  <cs:axisTitle>
    <cs:lnRef idx="0"/>
    <cs:fillRef idx="0"/>
    <cs:effectRef idx="0"/>
    <cs:fontRef idx="minor">
      <a:schemeClr val="lt1"/>
    </cs:fontRef>
    <cs:defRPr sz="900" b="1" kern="1200"/>
  </cs:axisTitle>
  <cs:categoryAxis>
    <cs:lnRef idx="0">
      <cs:styleClr val="0"/>
    </cs:lnRef>
    <cs:fillRef idx="0"/>
    <cs:effectRef idx="0"/>
    <cs:fontRef idx="minor">
      <a:schemeClr val="lt1"/>
    </cs:fontRef>
    <cs:spPr>
      <a:ln w="12700" cap="flat" cmpd="sng" algn="ctr">
        <a:solidFill>
          <a:schemeClr val="lt1"/>
        </a:solidFill>
        <a:round/>
      </a:ln>
    </cs:spPr>
    <cs:defRPr sz="900" kern="1200" spc="100" baseline="0"/>
  </cs:categoryAxis>
  <cs:chartArea>
    <cs:lnRef idx="0">
      <cs:styleClr val="0"/>
    </cs:lnRef>
    <cs:fillRef idx="0">
      <cs:styleClr val="0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ltUpDiag">
        <a:fgClr>
          <a:schemeClr val="phClr"/>
        </a:fgClr>
        <a:bgClr>
          <a:schemeClr val="lt1"/>
        </a:bgClr>
      </a:pattFill>
    </cs:spPr>
  </cs:dataPoint3D>
  <cs:dataPointLine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34925" cap="rnd">
        <a:solidFill>
          <a:schemeClr val="lt1"/>
        </a:solidFill>
        <a:round/>
      </a:ln>
      <a:effectLst>
        <a:outerShdw dist="25400" dir="2700000" algn="tl" rotWithShape="0">
          <a:schemeClr val="phClr"/>
        </a:outerShdw>
      </a:effectLst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22225">
        <a:solidFill>
          <a:schemeClr val="lt1"/>
        </a:solidFill>
        <a:round/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>
      <cs:styleClr val="0"/>
    </cs:lnRef>
    <cs:fillRef idx="0"/>
    <cs:effectRef idx="0"/>
    <cs:fontRef idx="minor">
      <a:schemeClr val="lt1"/>
    </cs:fontRef>
    <cs:spPr>
      <a:ln w="9525">
        <a:solidFill>
          <a:schemeClr val="phClr">
            <a:lumMod val="60000"/>
            <a:lumOff val="40000"/>
          </a:schemeClr>
        </a:solidFill>
      </a:ln>
    </cs:spPr>
    <cs:defRPr sz="900" kern="1200"/>
  </cs:dataTable>
  <cs:downBar>
    <cs:lnRef idx="0">
      <cs:styleClr val="0"/>
    </cs:lnRef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lt1"/>
            </a:gs>
            <a:gs pos="100000">
              <a:schemeClr val="lt1">
                <a:alpha val="0"/>
              </a:schemeClr>
            </a:gs>
          </a:gsLst>
          <a:lin ang="5400000" scaled="0"/>
        </a:gradFill>
        <a:round/>
      </a:ln>
    </cs:spPr>
  </cs:dropLine>
  <cs:errorBar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round/>
      </a:ln>
      <a:effectLst>
        <a:glow rad="25400">
          <a:schemeClr val="lt1"/>
        </a:glow>
      </a:effectLst>
    </cs:spPr>
  </cs:errorBar>
  <cs:floor>
    <cs:lnRef idx="0"/>
    <cs:fillRef idx="0"/>
    <cs:effectRef idx="0"/>
    <cs:fontRef idx="minor">
      <a:schemeClr val="dk1"/>
    </cs:fontRef>
  </cs:floor>
  <cs:gridlineMajor>
    <cs:lnRef idx="0">
      <cs:styleClr val="0"/>
    </cs:lnRef>
    <cs:fillRef idx="0"/>
    <cs:effectRef idx="0"/>
    <cs:fontRef idx="minor">
      <a:schemeClr val="dk1"/>
    </cs:fontRef>
    <cs:spPr>
      <a:ln w="9525" cap="flat" cmpd="sng" algn="ctr">
        <a:solidFill>
          <a:schemeClr val="lt1">
            <a:alpha val="25000"/>
          </a:schemeClr>
        </a:solidFill>
        <a:round/>
      </a:ln>
    </cs:spPr>
  </cs:gridlineMajor>
  <cs:gridlineMinor>
    <cs:lnRef idx="0">
      <cs:styleClr val="0"/>
    </cs:lnRef>
    <cs:fillRef idx="0"/>
    <cs:effectRef idx="0"/>
    <cs:fontRef idx="minor">
      <a:schemeClr val="dk1"/>
    </cs:fontRef>
    <cs:spPr>
      <a:ln>
        <a:solidFill>
          <a:schemeClr val="lt1">
            <a:alpha val="10000"/>
          </a:schemeClr>
        </a:solidFill>
      </a:ln>
    </cs:spPr>
  </cs:gridlineMinor>
  <cs:hiLo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  <a:prstDash val="dash"/>
      </a:ln>
    </cs:spPr>
  </cs:hiLoLine>
  <cs:leader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</a:schemeClr>
        </a:solidFill>
      </a:ln>
    </cs:spPr>
  </cs:leaderLine>
  <cs:legend>
    <cs:lnRef idx="0"/>
    <cs:fillRef idx="0"/>
    <cs:effectRef idx="0"/>
    <cs:fontRef idx="minor">
      <a:schemeClr val="lt1"/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>
      <cs:styleClr val="0"/>
    </cs:lnRef>
    <cs:fillRef idx="0"/>
    <cs:effectRef idx="0"/>
    <cs:fontRef idx="minor">
      <a:schemeClr val="lt1"/>
    </cs:fontRef>
    <cs:spPr>
      <a:ln w="3175" cap="flat" cmpd="sng" algn="ctr">
        <a:solidFill>
          <a:schemeClr val="phClr">
            <a:lumMod val="60000"/>
            <a:lumOff val="40000"/>
          </a:schemeClr>
        </a:solidFill>
        <a:round/>
      </a:ln>
    </cs:spPr>
    <cs:defRPr sz="900" kern="1200"/>
  </cs:seriesAxis>
  <cs:seriesLine>
    <cs:lnRef idx="0">
      <cs:styleClr val="0"/>
    </cs:lnRef>
    <cs:fillRef idx="0"/>
    <cs:effectRef idx="0"/>
    <cs:fontRef idx="minor">
      <a:schemeClr val="dk1"/>
    </cs:fontRef>
    <cs:spPr>
      <a:ln w="9525">
        <a:solidFill>
          <a:schemeClr val="phClr">
            <a:lumMod val="60000"/>
            <a:lumOff val="40000"/>
            <a:tint val="5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lt1"/>
    </cs:fontRef>
    <cs:defRPr sz="1500" b="1" kern="1200" cap="all" spc="100" normalizeH="0" baseline="0"/>
  </cs:title>
  <cs:trendline>
    <cs:lnRef idx="0"/>
    <cs:fillRef idx="0"/>
    <cs:effectRef idx="0"/>
    <cs:fontRef idx="minor">
      <a:schemeClr val="dk1"/>
    </cs:fontRef>
    <cs:spPr>
      <a:ln w="28575" cap="rnd">
        <a:solidFill>
          <a:schemeClr val="lt1">
            <a:alpha val="50000"/>
          </a:schemeClr>
        </a:solidFill>
        <a:round/>
      </a:ln>
    </cs:spPr>
  </cs:trendline>
  <cs:trendlineLabel>
    <cs:lnRef idx="0"/>
    <cs:fillRef idx="0"/>
    <cs:effectRef idx="0"/>
    <cs:fontRef idx="minor">
      <a:schemeClr val="lt1"/>
    </cs:fontRef>
    <cs:defRPr sz="900" kern="1200"/>
  </cs:trendlineLabel>
  <cs:upBar>
    <cs:lnRef idx="0">
      <cs:styleClr val="0"/>
    </cs:lnRef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phClr">
            <a:lumMod val="60000"/>
            <a:lumOff val="40000"/>
          </a:schemeClr>
        </a:solidFill>
      </a:ln>
    </cs:spPr>
  </cs:upBar>
  <cs:valueAxis>
    <cs:lnRef idx="0"/>
    <cs:fillRef idx="0"/>
    <cs:effectRef idx="0"/>
    <cs:fontRef idx="minor">
      <a:schemeClr val="lt1"/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11</xdr:row>
      <xdr:rowOff>152400</xdr:rowOff>
    </xdr:from>
    <xdr:to>
      <xdr:col>9</xdr:col>
      <xdr:colOff>495300</xdr:colOff>
      <xdr:row>26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topLeftCell="A8" zoomScale="80" zoomScaleNormal="80" workbookViewId="0">
      <selection activeCell="B11" sqref="B11"/>
    </sheetView>
  </sheetViews>
  <sheetFormatPr defaultRowHeight="15" x14ac:dyDescent="0.25"/>
  <cols>
    <col min="2" max="2" width="15.140625" customWidth="1"/>
    <col min="4" max="4" width="10.140625" customWidth="1"/>
  </cols>
  <sheetData>
    <row r="1" spans="1:6" x14ac:dyDescent="0.25">
      <c r="A1" s="2" t="s">
        <v>0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1" t="s">
        <v>1</v>
      </c>
    </row>
    <row r="5" spans="1:6" x14ac:dyDescent="0.25">
      <c r="A5" s="4" t="s">
        <v>2</v>
      </c>
      <c r="B5" s="4"/>
      <c r="C5" s="4"/>
      <c r="D5" s="4"/>
      <c r="E5" s="4" t="s">
        <v>8</v>
      </c>
    </row>
    <row r="7" spans="1:6" x14ac:dyDescent="0.25">
      <c r="A7" s="5" t="s">
        <v>5</v>
      </c>
      <c r="B7" s="5"/>
      <c r="C7" s="6">
        <v>37</v>
      </c>
      <c r="D7" s="7" t="s">
        <v>6</v>
      </c>
    </row>
    <row r="9" spans="1:6" x14ac:dyDescent="0.25">
      <c r="A9" s="7" t="s">
        <v>4</v>
      </c>
      <c r="B9" s="7" t="s">
        <v>3</v>
      </c>
    </row>
    <row r="11" spans="1:6" x14ac:dyDescent="0.25">
      <c r="A11" s="3">
        <v>1</v>
      </c>
      <c r="B11" s="9">
        <f>C7-10*0.87</f>
        <v>28.3</v>
      </c>
    </row>
    <row r="12" spans="1:6" x14ac:dyDescent="0.25">
      <c r="A12" s="3">
        <v>2</v>
      </c>
      <c r="B12" s="9">
        <f>C7-10*0.92</f>
        <v>27.799999999999997</v>
      </c>
    </row>
    <row r="13" spans="1:6" x14ac:dyDescent="0.25">
      <c r="A13" s="3">
        <v>3</v>
      </c>
      <c r="B13" s="3">
        <f>C7-10*0.96</f>
        <v>27.4</v>
      </c>
    </row>
    <row r="14" spans="1:6" x14ac:dyDescent="0.25">
      <c r="A14" s="3">
        <v>4</v>
      </c>
      <c r="B14" s="3">
        <f>C7-10*0.99</f>
        <v>27.1</v>
      </c>
    </row>
    <row r="15" spans="1:6" x14ac:dyDescent="0.25">
      <c r="A15" s="3">
        <v>5</v>
      </c>
      <c r="B15" s="9">
        <f>C7-10</f>
        <v>27</v>
      </c>
    </row>
    <row r="16" spans="1:6" x14ac:dyDescent="0.25">
      <c r="A16" s="3">
        <v>6</v>
      </c>
      <c r="B16" s="3">
        <f>C7-10*0.98</f>
        <v>27.2</v>
      </c>
    </row>
    <row r="17" spans="1:8" x14ac:dyDescent="0.25">
      <c r="A17" s="3">
        <v>7</v>
      </c>
      <c r="B17" s="3">
        <f>C7-10*0.93</f>
        <v>27.7</v>
      </c>
    </row>
    <row r="18" spans="1:8" x14ac:dyDescent="0.25">
      <c r="A18" s="3">
        <v>8</v>
      </c>
      <c r="B18" s="3">
        <f>C7-10*0.84</f>
        <v>28.6</v>
      </c>
    </row>
    <row r="19" spans="1:8" x14ac:dyDescent="0.25">
      <c r="A19" s="3">
        <v>9</v>
      </c>
      <c r="B19" s="3">
        <f>C7-10*0.71</f>
        <v>29.9</v>
      </c>
    </row>
    <row r="20" spans="1:8" x14ac:dyDescent="0.25">
      <c r="A20" s="3">
        <v>10</v>
      </c>
      <c r="B20" s="3">
        <f>C7-10*0.56</f>
        <v>31.4</v>
      </c>
    </row>
    <row r="21" spans="1:8" x14ac:dyDescent="0.25">
      <c r="A21" s="3">
        <v>11</v>
      </c>
      <c r="B21" s="3">
        <f>C7-10*0.39</f>
        <v>33.1</v>
      </c>
    </row>
    <row r="22" spans="1:8" x14ac:dyDescent="0.25">
      <c r="A22" s="3">
        <v>12</v>
      </c>
      <c r="B22" s="3">
        <f>C7-10*0.23</f>
        <v>34.700000000000003</v>
      </c>
    </row>
    <row r="23" spans="1:8" x14ac:dyDescent="0.25">
      <c r="A23" s="3">
        <v>13</v>
      </c>
      <c r="B23" s="3">
        <f>C7-10*0.11</f>
        <v>35.9</v>
      </c>
    </row>
    <row r="24" spans="1:8" x14ac:dyDescent="0.25">
      <c r="A24" s="3">
        <v>14</v>
      </c>
      <c r="B24" s="3">
        <f>C7-10*0.03</f>
        <v>36.700000000000003</v>
      </c>
    </row>
    <row r="25" spans="1:8" x14ac:dyDescent="0.25">
      <c r="A25" s="3">
        <v>15</v>
      </c>
      <c r="B25" s="3">
        <f>C7</f>
        <v>37</v>
      </c>
    </row>
    <row r="26" spans="1:8" x14ac:dyDescent="0.25">
      <c r="A26" s="3">
        <v>16</v>
      </c>
      <c r="B26" s="3">
        <f>C7-10*0.03</f>
        <v>36.700000000000003</v>
      </c>
    </row>
    <row r="27" spans="1:8" x14ac:dyDescent="0.25">
      <c r="A27" s="3">
        <v>17</v>
      </c>
      <c r="B27" s="9">
        <f>C7-10*0.1</f>
        <v>36</v>
      </c>
    </row>
    <row r="28" spans="1:8" x14ac:dyDescent="0.25">
      <c r="A28" s="3">
        <v>18</v>
      </c>
      <c r="B28" s="3">
        <f>C7-10*0.21</f>
        <v>34.9</v>
      </c>
    </row>
    <row r="29" spans="1:8" x14ac:dyDescent="0.25">
      <c r="A29" s="3">
        <v>19</v>
      </c>
      <c r="B29" s="3">
        <f>C7-10*0.34</f>
        <v>33.6</v>
      </c>
    </row>
    <row r="30" spans="1:8" x14ac:dyDescent="0.25">
      <c r="A30" s="3">
        <v>20</v>
      </c>
      <c r="B30" s="3">
        <f>C7-10*0.47</f>
        <v>32.299999999999997</v>
      </c>
      <c r="D30" s="8" t="s">
        <v>7</v>
      </c>
      <c r="E30" s="8"/>
      <c r="F30" s="7"/>
      <c r="G30" s="10">
        <f>AVERAGE(B11:B34)</f>
        <v>31.320833333333329</v>
      </c>
      <c r="H30" s="7" t="s">
        <v>6</v>
      </c>
    </row>
    <row r="31" spans="1:8" x14ac:dyDescent="0.25">
      <c r="A31" s="3">
        <v>21</v>
      </c>
      <c r="B31" s="3">
        <f>C7-10*0.58</f>
        <v>31.2</v>
      </c>
    </row>
    <row r="32" spans="1:8" x14ac:dyDescent="0.25">
      <c r="A32" s="3">
        <v>22</v>
      </c>
      <c r="B32" s="3">
        <f>C7-10*0.75</f>
        <v>29.5</v>
      </c>
    </row>
    <row r="33" spans="1:2" x14ac:dyDescent="0.25">
      <c r="A33" s="3">
        <v>23</v>
      </c>
      <c r="B33" s="3">
        <f>C7-10*0.76</f>
        <v>29.4</v>
      </c>
    </row>
    <row r="34" spans="1:2" x14ac:dyDescent="0.25">
      <c r="A34" s="3">
        <v>24</v>
      </c>
      <c r="B34" s="3">
        <f>C7-10*0.87</f>
        <v>28.3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Giovanni</dc:creator>
  <cp:lastModifiedBy>GLOB TEK</cp:lastModifiedBy>
  <dcterms:created xsi:type="dcterms:W3CDTF">2016-04-30T16:33:57Z</dcterms:created>
  <dcterms:modified xsi:type="dcterms:W3CDTF">2022-03-29T15:16:10Z</dcterms:modified>
</cp:coreProperties>
</file>